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0" i="1"/>
  <c r="D51" s="1"/>
  <c r="D52" s="1"/>
  <c r="D53" s="1"/>
  <c r="D54" s="1"/>
  <c r="D55" s="1"/>
  <c r="D56" s="1"/>
  <c r="D57" s="1"/>
  <c r="D58" s="1"/>
  <c r="D59" s="1"/>
  <c r="D60" s="1"/>
  <c r="D61" s="1"/>
  <c r="D62" s="1"/>
  <c r="D64" s="1"/>
  <c r="D65" s="1"/>
  <c r="D66" s="1"/>
  <c r="D67" s="1"/>
  <c r="D68" s="1"/>
  <c r="D69" s="1"/>
  <c r="D70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32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21" l="1"/>
  <c r="D22" s="1"/>
  <c r="D24" s="1"/>
  <c r="D25" s="1"/>
  <c r="D26" s="1"/>
  <c r="D27" s="1"/>
  <c r="D6"/>
  <c r="D7" s="1"/>
  <c r="D8" s="1"/>
  <c r="D9" s="1"/>
  <c r="D10" s="1"/>
  <c r="D11" s="1"/>
  <c r="D12" s="1"/>
  <c r="D14" s="1"/>
  <c r="D15" s="1"/>
  <c r="D28" l="1"/>
  <c r="D95" s="1"/>
</calcChain>
</file>

<file path=xl/sharedStrings.xml><?xml version="1.0" encoding="utf-8"?>
<sst xmlns="http://schemas.openxmlformats.org/spreadsheetml/2006/main" count="101" uniqueCount="89">
  <si>
    <t>LAPORAN KEUANGAN FIM 2011</t>
  </si>
  <si>
    <t>PEMASUKKAN</t>
  </si>
  <si>
    <t>Keterangan</t>
  </si>
  <si>
    <t>Dana</t>
  </si>
  <si>
    <t>Jumlah</t>
  </si>
  <si>
    <t>No.</t>
  </si>
  <si>
    <t>PNBP</t>
  </si>
  <si>
    <t>Kas Himatika</t>
  </si>
  <si>
    <t>Dikti</t>
  </si>
  <si>
    <t>Kalbe</t>
  </si>
  <si>
    <t>Bank Syariah Mandiri</t>
  </si>
  <si>
    <t>Bazar</t>
  </si>
  <si>
    <t>Pendaftaran:</t>
  </si>
  <si>
    <t>a) MC</t>
  </si>
  <si>
    <t>b) Semnas</t>
  </si>
  <si>
    <t>PENGELUARAN</t>
  </si>
  <si>
    <t>Konsumsi</t>
  </si>
  <si>
    <t>Rapat Koordinasi</t>
  </si>
  <si>
    <t>Soft Opening</t>
  </si>
  <si>
    <t>MC:</t>
  </si>
  <si>
    <t>a) Penyisihan</t>
  </si>
  <si>
    <t>b) Final</t>
  </si>
  <si>
    <t>c) Panitia</t>
  </si>
  <si>
    <t>Pembubaran Panitia</t>
  </si>
  <si>
    <t>Kesekretariatan</t>
  </si>
  <si>
    <t xml:space="preserve">Percetakan </t>
  </si>
  <si>
    <t>Fotokopi Soal</t>
  </si>
  <si>
    <t>Kertas A4 dan F4</t>
  </si>
  <si>
    <t>Amplop</t>
  </si>
  <si>
    <t>Pengiriman surat</t>
  </si>
  <si>
    <t>Pengiriman sertifikat</t>
  </si>
  <si>
    <t>Pensil Faber Castel</t>
  </si>
  <si>
    <t>Tas Kertas Semnas</t>
  </si>
  <si>
    <t>Bolpoin Semnas</t>
  </si>
  <si>
    <t>ATK</t>
  </si>
  <si>
    <t>d)Semnas</t>
  </si>
  <si>
    <t>Materai</t>
  </si>
  <si>
    <t>Stempel</t>
  </si>
  <si>
    <t>Operasional</t>
  </si>
  <si>
    <t>Pembuatan Website</t>
  </si>
  <si>
    <t>Sewa tiker</t>
  </si>
  <si>
    <t>Sewa kursi final MC</t>
  </si>
  <si>
    <t>Sewa kursi semnas</t>
  </si>
  <si>
    <t>Sewa sound MC</t>
  </si>
  <si>
    <t>Sewa sound semnas</t>
  </si>
  <si>
    <t>Sewa megaphone</t>
  </si>
  <si>
    <t>Sewa bel</t>
  </si>
  <si>
    <t>Sewa tratak</t>
  </si>
  <si>
    <t>MMT</t>
  </si>
  <si>
    <t>Lampu</t>
  </si>
  <si>
    <t>Ruang dan kebersihan</t>
  </si>
  <si>
    <t>a) Semarang</t>
  </si>
  <si>
    <t>b) Pati</t>
  </si>
  <si>
    <t>c) Wonosobo</t>
  </si>
  <si>
    <t>d) Tegal</t>
  </si>
  <si>
    <t>e) Yogya</t>
  </si>
  <si>
    <t>f) Purwokerto</t>
  </si>
  <si>
    <t>g) Solo</t>
  </si>
  <si>
    <t>Transport</t>
  </si>
  <si>
    <t>a) Pati</t>
  </si>
  <si>
    <t xml:space="preserve">b) Wonosobo </t>
  </si>
  <si>
    <t>c) Tegal</t>
  </si>
  <si>
    <t>d) Yogya</t>
  </si>
  <si>
    <t>e) Solo</t>
  </si>
  <si>
    <t>f) Bandung</t>
  </si>
  <si>
    <t xml:space="preserve">Piala </t>
  </si>
  <si>
    <t>Plakat</t>
  </si>
  <si>
    <t>Plakat moderator</t>
  </si>
  <si>
    <t>Sewa tempat semnas</t>
  </si>
  <si>
    <t>sewa pot bunga</t>
  </si>
  <si>
    <t>Paku</t>
  </si>
  <si>
    <t>Uang Pembinaan</t>
  </si>
  <si>
    <t>Juri</t>
  </si>
  <si>
    <t>Parcel juri</t>
  </si>
  <si>
    <t>Pembicara</t>
  </si>
  <si>
    <t>Moderator</t>
  </si>
  <si>
    <t>BeVe</t>
  </si>
  <si>
    <t>Mahiba</t>
  </si>
  <si>
    <t>Oleh-oleh Pembicara</t>
  </si>
  <si>
    <t>Fotokopi, Jilid, print</t>
  </si>
  <si>
    <t>Total</t>
  </si>
  <si>
    <t>Perlengkapan kestari</t>
  </si>
  <si>
    <t>Saldo</t>
  </si>
  <si>
    <t>g) Purwokerto (Nathan)</t>
  </si>
  <si>
    <t>LK Dikti</t>
  </si>
  <si>
    <t>Sewa PKMU</t>
  </si>
  <si>
    <t>Pembukaan Rekening</t>
  </si>
  <si>
    <t>Erlangga</t>
  </si>
  <si>
    <t>Kaos Panitia</t>
  </si>
</sst>
</file>

<file path=xl/styles.xml><?xml version="1.0" encoding="utf-8"?>
<styleSheet xmlns="http://schemas.openxmlformats.org/spreadsheetml/2006/main">
  <numFmts count="2">
    <numFmt numFmtId="164" formatCode="_([$Rp-421]* #,##0_);_([$Rp-421]* \(#,##0\);_([$Rp-421]* &quot;-&quot;_);_(@_)"/>
    <numFmt numFmtId="165" formatCode="_(&quot;Rp&quot;* #,##0.00_);_(&quot;Rp&quot;* \(#,##0.00\);_(&quot;Rp&quot;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164" fontId="3" fillId="0" borderId="0" xfId="0" applyNumberFormat="1" applyFont="1"/>
    <xf numFmtId="165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/>
    <xf numFmtId="164" fontId="3" fillId="0" borderId="1" xfId="0" applyNumberFormat="1" applyFont="1" applyBorder="1"/>
    <xf numFmtId="0" fontId="1" fillId="0" borderId="0" xfId="0" applyFont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E1E1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activeCell="D10" sqref="D10"/>
    </sheetView>
  </sheetViews>
  <sheetFormatPr defaultRowHeight="15"/>
  <cols>
    <col min="1" max="1" width="6" style="3" customWidth="1"/>
    <col min="2" max="2" width="21.7109375" style="3" bestFit="1" customWidth="1"/>
    <col min="3" max="3" width="15.42578125" style="4" bestFit="1" customWidth="1"/>
    <col min="4" max="4" width="14.85546875" style="4" bestFit="1" customWidth="1"/>
    <col min="5" max="5" width="13.85546875" style="3" bestFit="1" customWidth="1"/>
    <col min="6" max="7" width="12.7109375" style="3" bestFit="1" customWidth="1"/>
    <col min="8" max="16384" width="9.140625" style="3"/>
  </cols>
  <sheetData>
    <row r="1" spans="1:5">
      <c r="A1" s="3" t="s">
        <v>0</v>
      </c>
    </row>
    <row r="3" spans="1:5">
      <c r="A3" s="3" t="s">
        <v>1</v>
      </c>
    </row>
    <row r="5" spans="1:5">
      <c r="A5" s="9" t="s">
        <v>5</v>
      </c>
      <c r="B5" s="6" t="s">
        <v>2</v>
      </c>
      <c r="C5" s="7" t="s">
        <v>3</v>
      </c>
      <c r="D5" s="1" t="s">
        <v>4</v>
      </c>
    </row>
    <row r="6" spans="1:5">
      <c r="A6" s="8">
        <v>1</v>
      </c>
      <c r="B6" s="8" t="s">
        <v>6</v>
      </c>
      <c r="C6" s="10">
        <v>6000000</v>
      </c>
      <c r="D6" s="10">
        <f>C6</f>
        <v>6000000</v>
      </c>
    </row>
    <row r="7" spans="1:5">
      <c r="A7" s="8">
        <v>2</v>
      </c>
      <c r="B7" s="8" t="s">
        <v>7</v>
      </c>
      <c r="C7" s="10">
        <v>3900000</v>
      </c>
      <c r="D7" s="10">
        <f>D6+C7</f>
        <v>9900000</v>
      </c>
    </row>
    <row r="8" spans="1:5">
      <c r="A8" s="8">
        <v>3</v>
      </c>
      <c r="B8" s="12" t="s">
        <v>8</v>
      </c>
      <c r="C8" s="10">
        <v>10000000</v>
      </c>
      <c r="D8" s="10">
        <f>D7+C8</f>
        <v>19900000</v>
      </c>
    </row>
    <row r="9" spans="1:5">
      <c r="A9" s="8">
        <v>4</v>
      </c>
      <c r="B9" s="12" t="s">
        <v>9</v>
      </c>
      <c r="C9" s="10">
        <v>1380000</v>
      </c>
      <c r="D9" s="10">
        <f t="shared" ref="D9:D10" si="0">D8+C9</f>
        <v>21280000</v>
      </c>
    </row>
    <row r="10" spans="1:5">
      <c r="A10" s="8">
        <v>5</v>
      </c>
      <c r="B10" s="12" t="s">
        <v>10</v>
      </c>
      <c r="C10" s="10">
        <v>1000000</v>
      </c>
      <c r="D10" s="10">
        <f t="shared" si="0"/>
        <v>22280000</v>
      </c>
    </row>
    <row r="11" spans="1:5">
      <c r="A11" s="8">
        <v>6</v>
      </c>
      <c r="B11" s="12" t="s">
        <v>87</v>
      </c>
      <c r="C11" s="10">
        <v>300000</v>
      </c>
      <c r="D11" s="10">
        <f>D10+C11</f>
        <v>22580000</v>
      </c>
    </row>
    <row r="12" spans="1:5">
      <c r="A12" s="8">
        <v>7</v>
      </c>
      <c r="B12" s="12" t="s">
        <v>11</v>
      </c>
      <c r="C12" s="10">
        <v>5038600</v>
      </c>
      <c r="D12" s="10">
        <f>D11+C12</f>
        <v>27618600</v>
      </c>
    </row>
    <row r="13" spans="1:5">
      <c r="A13" s="8">
        <v>8</v>
      </c>
      <c r="B13" s="12" t="s">
        <v>12</v>
      </c>
      <c r="C13" s="10"/>
      <c r="D13" s="10"/>
    </row>
    <row r="14" spans="1:5">
      <c r="A14" s="8"/>
      <c r="B14" s="8" t="s">
        <v>13</v>
      </c>
      <c r="C14" s="10">
        <v>59879000</v>
      </c>
      <c r="D14" s="10">
        <f>D12+C14</f>
        <v>87497600</v>
      </c>
    </row>
    <row r="15" spans="1:5">
      <c r="A15" s="8"/>
      <c r="B15" s="8" t="s">
        <v>14</v>
      </c>
      <c r="C15" s="10">
        <v>15130000</v>
      </c>
      <c r="D15" s="10">
        <f>D14+C15</f>
        <v>102627600</v>
      </c>
      <c r="E15" s="4"/>
    </row>
    <row r="17" spans="1:7">
      <c r="A17" s="11" t="s">
        <v>15</v>
      </c>
    </row>
    <row r="19" spans="1:7">
      <c r="A19" s="11" t="s">
        <v>16</v>
      </c>
    </row>
    <row r="20" spans="1:7">
      <c r="A20" s="9" t="s">
        <v>5</v>
      </c>
      <c r="B20" s="6" t="s">
        <v>2</v>
      </c>
      <c r="C20" s="7" t="s">
        <v>3</v>
      </c>
      <c r="D20" s="1" t="s">
        <v>4</v>
      </c>
    </row>
    <row r="21" spans="1:7">
      <c r="A21" s="8">
        <v>1</v>
      </c>
      <c r="B21" s="8" t="s">
        <v>17</v>
      </c>
      <c r="C21" s="10">
        <v>66700</v>
      </c>
      <c r="D21" s="10">
        <f>C21</f>
        <v>66700</v>
      </c>
    </row>
    <row r="22" spans="1:7">
      <c r="A22" s="8">
        <v>2</v>
      </c>
      <c r="B22" s="8" t="s">
        <v>18</v>
      </c>
      <c r="C22" s="10">
        <v>483000</v>
      </c>
      <c r="D22" s="10">
        <f>D21+C22</f>
        <v>549700</v>
      </c>
    </row>
    <row r="23" spans="1:7">
      <c r="A23" s="8">
        <v>3</v>
      </c>
      <c r="B23" s="12" t="s">
        <v>19</v>
      </c>
      <c r="C23" s="10"/>
      <c r="D23" s="10"/>
    </row>
    <row r="24" spans="1:7">
      <c r="A24" s="8"/>
      <c r="B24" s="12" t="s">
        <v>20</v>
      </c>
      <c r="C24" s="10">
        <v>6933000</v>
      </c>
      <c r="D24" s="10">
        <f>D22+C24</f>
        <v>7482700</v>
      </c>
    </row>
    <row r="25" spans="1:7">
      <c r="A25" s="8"/>
      <c r="B25" s="12" t="s">
        <v>21</v>
      </c>
      <c r="C25" s="10">
        <v>1980000</v>
      </c>
      <c r="D25" s="10">
        <f>D24+C25</f>
        <v>9462700</v>
      </c>
    </row>
    <row r="26" spans="1:7">
      <c r="A26" s="8">
        <v>4</v>
      </c>
      <c r="B26" s="12" t="s">
        <v>22</v>
      </c>
      <c r="C26" s="10">
        <v>708200</v>
      </c>
      <c r="D26" s="10">
        <f>D25+C26</f>
        <v>10170900</v>
      </c>
      <c r="E26" s="4"/>
    </row>
    <row r="27" spans="1:7">
      <c r="A27" s="8">
        <v>5</v>
      </c>
      <c r="B27" s="12" t="s">
        <v>35</v>
      </c>
      <c r="C27" s="10">
        <v>8001800</v>
      </c>
      <c r="D27" s="10">
        <f>D26+C27</f>
        <v>18172700</v>
      </c>
    </row>
    <row r="28" spans="1:7">
      <c r="A28" s="8">
        <v>6</v>
      </c>
      <c r="B28" s="12" t="s">
        <v>23</v>
      </c>
      <c r="C28" s="10">
        <v>2450000</v>
      </c>
      <c r="D28" s="10">
        <f>D27+C28</f>
        <v>20622700</v>
      </c>
    </row>
    <row r="30" spans="1:7">
      <c r="A30" s="11" t="s">
        <v>24</v>
      </c>
    </row>
    <row r="31" spans="1:7">
      <c r="A31" s="9" t="s">
        <v>5</v>
      </c>
      <c r="B31" s="6" t="s">
        <v>2</v>
      </c>
      <c r="C31" s="7" t="s">
        <v>3</v>
      </c>
      <c r="D31" s="1" t="s">
        <v>4</v>
      </c>
    </row>
    <row r="32" spans="1:7">
      <c r="A32" s="8">
        <v>1</v>
      </c>
      <c r="B32" s="8" t="s">
        <v>25</v>
      </c>
      <c r="C32" s="10">
        <v>5101500</v>
      </c>
      <c r="D32" s="10">
        <f>C32</f>
        <v>5101500</v>
      </c>
      <c r="F32" s="4"/>
      <c r="G32" s="4"/>
    </row>
    <row r="33" spans="1:6">
      <c r="A33" s="8">
        <v>2</v>
      </c>
      <c r="B33" s="12" t="s">
        <v>26</v>
      </c>
      <c r="C33" s="10">
        <v>2889950</v>
      </c>
      <c r="D33" s="10">
        <f>D32+C33</f>
        <v>7991450</v>
      </c>
    </row>
    <row r="34" spans="1:6">
      <c r="A34" s="8">
        <v>3</v>
      </c>
      <c r="B34" s="12" t="s">
        <v>79</v>
      </c>
      <c r="C34" s="10">
        <v>3456500</v>
      </c>
      <c r="D34" s="10">
        <f>D33+C34</f>
        <v>11447950</v>
      </c>
    </row>
    <row r="35" spans="1:6">
      <c r="A35" s="8">
        <v>4</v>
      </c>
      <c r="B35" s="12" t="s">
        <v>27</v>
      </c>
      <c r="C35" s="10">
        <v>159000</v>
      </c>
      <c r="D35" s="10">
        <f t="shared" ref="D35:D46" si="1">D34+C35</f>
        <v>11606950</v>
      </c>
    </row>
    <row r="36" spans="1:6">
      <c r="A36" s="8">
        <v>5</v>
      </c>
      <c r="B36" s="12" t="s">
        <v>34</v>
      </c>
      <c r="C36" s="10">
        <v>155600</v>
      </c>
      <c r="D36" s="10">
        <f t="shared" si="1"/>
        <v>11762550</v>
      </c>
      <c r="F36" s="4"/>
    </row>
    <row r="37" spans="1:6">
      <c r="A37" s="8">
        <v>6</v>
      </c>
      <c r="B37" s="12" t="s">
        <v>28</v>
      </c>
      <c r="C37" s="10">
        <v>172500</v>
      </c>
      <c r="D37" s="10">
        <f t="shared" si="1"/>
        <v>11935050</v>
      </c>
    </row>
    <row r="38" spans="1:6">
      <c r="A38" s="8">
        <v>7</v>
      </c>
      <c r="B38" s="12" t="s">
        <v>29</v>
      </c>
      <c r="C38" s="10">
        <v>768000</v>
      </c>
      <c r="D38" s="10">
        <f t="shared" si="1"/>
        <v>12703050</v>
      </c>
    </row>
    <row r="39" spans="1:6">
      <c r="A39" s="8">
        <v>8</v>
      </c>
      <c r="B39" s="12" t="s">
        <v>30</v>
      </c>
      <c r="C39" s="10">
        <v>1250000</v>
      </c>
      <c r="D39" s="10">
        <f t="shared" si="1"/>
        <v>13953050</v>
      </c>
    </row>
    <row r="40" spans="1:6">
      <c r="A40" s="8">
        <v>9</v>
      </c>
      <c r="B40" s="12" t="s">
        <v>84</v>
      </c>
      <c r="C40" s="10">
        <v>40000</v>
      </c>
      <c r="D40" s="10">
        <f t="shared" si="1"/>
        <v>13993050</v>
      </c>
    </row>
    <row r="41" spans="1:6">
      <c r="A41" s="8">
        <v>9</v>
      </c>
      <c r="B41" s="12" t="s">
        <v>31</v>
      </c>
      <c r="C41" s="10">
        <v>3739000</v>
      </c>
      <c r="D41" s="10">
        <f t="shared" si="1"/>
        <v>17732050</v>
      </c>
    </row>
    <row r="42" spans="1:6">
      <c r="A42" s="8">
        <v>10</v>
      </c>
      <c r="B42" s="8" t="s">
        <v>33</v>
      </c>
      <c r="C42" s="5">
        <v>820000</v>
      </c>
      <c r="D42" s="10">
        <f t="shared" si="1"/>
        <v>18552050</v>
      </c>
    </row>
    <row r="43" spans="1:6">
      <c r="A43" s="8">
        <v>11</v>
      </c>
      <c r="B43" s="8" t="s">
        <v>32</v>
      </c>
      <c r="C43" s="5">
        <v>350000</v>
      </c>
      <c r="D43" s="10">
        <f t="shared" si="1"/>
        <v>18902050</v>
      </c>
    </row>
    <row r="44" spans="1:6">
      <c r="A44" s="8">
        <v>12</v>
      </c>
      <c r="B44" s="12" t="s">
        <v>36</v>
      </c>
      <c r="C44" s="10">
        <v>10500</v>
      </c>
      <c r="D44" s="10">
        <f t="shared" si="1"/>
        <v>18912550</v>
      </c>
    </row>
    <row r="45" spans="1:6">
      <c r="A45" s="8">
        <v>13</v>
      </c>
      <c r="B45" s="12" t="s">
        <v>37</v>
      </c>
      <c r="C45" s="10">
        <v>70000</v>
      </c>
      <c r="D45" s="10">
        <f t="shared" si="1"/>
        <v>18982550</v>
      </c>
    </row>
    <row r="46" spans="1:6">
      <c r="A46" s="8">
        <v>14</v>
      </c>
      <c r="B46" s="12" t="s">
        <v>81</v>
      </c>
      <c r="C46" s="10">
        <v>1268900</v>
      </c>
      <c r="D46" s="10">
        <f t="shared" si="1"/>
        <v>20251450</v>
      </c>
    </row>
    <row r="48" spans="1:6">
      <c r="A48" s="11" t="s">
        <v>38</v>
      </c>
    </row>
    <row r="49" spans="1:4">
      <c r="A49" s="9" t="s">
        <v>5</v>
      </c>
      <c r="B49" s="6" t="s">
        <v>2</v>
      </c>
      <c r="C49" s="7" t="s">
        <v>3</v>
      </c>
      <c r="D49" s="1" t="s">
        <v>4</v>
      </c>
    </row>
    <row r="50" spans="1:4">
      <c r="A50" s="8">
        <v>1</v>
      </c>
      <c r="B50" s="8" t="s">
        <v>39</v>
      </c>
      <c r="C50" s="10">
        <v>450000</v>
      </c>
      <c r="D50" s="10">
        <f>C50</f>
        <v>450000</v>
      </c>
    </row>
    <row r="51" spans="1:4">
      <c r="A51" s="8">
        <v>2</v>
      </c>
      <c r="B51" s="8" t="s">
        <v>40</v>
      </c>
      <c r="C51" s="10">
        <v>20000</v>
      </c>
      <c r="D51" s="10">
        <f>D50+C51</f>
        <v>470000</v>
      </c>
    </row>
    <row r="52" spans="1:4">
      <c r="A52" s="8">
        <v>3</v>
      </c>
      <c r="B52" s="8" t="s">
        <v>41</v>
      </c>
      <c r="C52" s="10">
        <v>135000</v>
      </c>
      <c r="D52" s="10">
        <f>D51+C52</f>
        <v>605000</v>
      </c>
    </row>
    <row r="53" spans="1:4">
      <c r="A53" s="8">
        <v>4</v>
      </c>
      <c r="B53" s="8" t="s">
        <v>42</v>
      </c>
      <c r="C53" s="10">
        <v>1740000</v>
      </c>
      <c r="D53" s="10">
        <f t="shared" ref="D53:D62" si="2">D52+C53</f>
        <v>2345000</v>
      </c>
    </row>
    <row r="54" spans="1:4">
      <c r="A54" s="8">
        <v>5</v>
      </c>
      <c r="B54" s="8" t="s">
        <v>43</v>
      </c>
      <c r="C54" s="10">
        <v>450000</v>
      </c>
      <c r="D54" s="10">
        <f t="shared" si="2"/>
        <v>2795000</v>
      </c>
    </row>
    <row r="55" spans="1:4">
      <c r="A55" s="8">
        <v>6</v>
      </c>
      <c r="B55" s="8" t="s">
        <v>44</v>
      </c>
      <c r="C55" s="10">
        <v>500000</v>
      </c>
      <c r="D55" s="10">
        <f t="shared" si="2"/>
        <v>3295000</v>
      </c>
    </row>
    <row r="56" spans="1:4">
      <c r="A56" s="8">
        <v>7</v>
      </c>
      <c r="B56" s="8" t="s">
        <v>45</v>
      </c>
      <c r="C56" s="10">
        <v>40000</v>
      </c>
      <c r="D56" s="10">
        <f t="shared" si="2"/>
        <v>3335000</v>
      </c>
    </row>
    <row r="57" spans="1:4">
      <c r="A57" s="8">
        <v>8</v>
      </c>
      <c r="B57" s="8" t="s">
        <v>46</v>
      </c>
      <c r="C57" s="10">
        <v>20000</v>
      </c>
      <c r="D57" s="10">
        <f t="shared" si="2"/>
        <v>3355000</v>
      </c>
    </row>
    <row r="58" spans="1:4">
      <c r="A58" s="8">
        <v>9</v>
      </c>
      <c r="B58" s="8" t="s">
        <v>47</v>
      </c>
      <c r="C58" s="10">
        <v>40000</v>
      </c>
      <c r="D58" s="10">
        <f t="shared" si="2"/>
        <v>3395000</v>
      </c>
    </row>
    <row r="59" spans="1:4" ht="15.75">
      <c r="A59" s="8">
        <v>10</v>
      </c>
      <c r="B59" s="2" t="s">
        <v>69</v>
      </c>
      <c r="C59" s="10">
        <v>11000</v>
      </c>
      <c r="D59" s="10">
        <f t="shared" si="2"/>
        <v>3406000</v>
      </c>
    </row>
    <row r="60" spans="1:4">
      <c r="A60" s="8">
        <v>11</v>
      </c>
      <c r="B60" s="8" t="s">
        <v>48</v>
      </c>
      <c r="C60" s="10">
        <v>48000</v>
      </c>
      <c r="D60" s="10">
        <f t="shared" si="2"/>
        <v>3454000</v>
      </c>
    </row>
    <row r="61" spans="1:4">
      <c r="A61" s="8">
        <v>12</v>
      </c>
      <c r="B61" s="8" t="s">
        <v>49</v>
      </c>
      <c r="C61" s="10">
        <v>12500</v>
      </c>
      <c r="D61" s="10">
        <f t="shared" si="2"/>
        <v>3466500</v>
      </c>
    </row>
    <row r="62" spans="1:4">
      <c r="A62" s="8">
        <v>13</v>
      </c>
      <c r="B62" s="8" t="s">
        <v>70</v>
      </c>
      <c r="C62" s="10">
        <v>5000</v>
      </c>
      <c r="D62" s="10">
        <f t="shared" si="2"/>
        <v>3471500</v>
      </c>
    </row>
    <row r="63" spans="1:4">
      <c r="A63" s="8">
        <v>14</v>
      </c>
      <c r="B63" s="8" t="s">
        <v>50</v>
      </c>
      <c r="C63" s="10"/>
      <c r="D63" s="10"/>
    </row>
    <row r="64" spans="1:4">
      <c r="A64" s="8">
        <v>15</v>
      </c>
      <c r="B64" s="8" t="s">
        <v>51</v>
      </c>
      <c r="C64" s="10">
        <v>250000</v>
      </c>
      <c r="D64" s="10">
        <f>D62+C64</f>
        <v>3721500</v>
      </c>
    </row>
    <row r="65" spans="1:4">
      <c r="A65" s="8">
        <v>16</v>
      </c>
      <c r="B65" s="8" t="s">
        <v>52</v>
      </c>
      <c r="C65" s="10">
        <v>370000</v>
      </c>
      <c r="D65" s="10">
        <f>D64+C65</f>
        <v>4091500</v>
      </c>
    </row>
    <row r="66" spans="1:4">
      <c r="A66" s="8">
        <v>17</v>
      </c>
      <c r="B66" s="8" t="s">
        <v>53</v>
      </c>
      <c r="C66" s="10">
        <v>150000</v>
      </c>
      <c r="D66" s="10">
        <f>D65+C66</f>
        <v>4241500</v>
      </c>
    </row>
    <row r="67" spans="1:4">
      <c r="A67" s="8">
        <v>18</v>
      </c>
      <c r="B67" s="8" t="s">
        <v>54</v>
      </c>
      <c r="C67" s="10">
        <v>400000</v>
      </c>
      <c r="D67" s="10">
        <f t="shared" ref="D67:D70" si="3">D66+C67</f>
        <v>4641500</v>
      </c>
    </row>
    <row r="68" spans="1:4">
      <c r="A68" s="8">
        <v>19</v>
      </c>
      <c r="B68" s="8" t="s">
        <v>55</v>
      </c>
      <c r="C68" s="10">
        <v>200000</v>
      </c>
      <c r="D68" s="10">
        <f t="shared" si="3"/>
        <v>4841500</v>
      </c>
    </row>
    <row r="69" spans="1:4">
      <c r="A69" s="8">
        <v>20</v>
      </c>
      <c r="B69" s="8" t="s">
        <v>56</v>
      </c>
      <c r="C69" s="10">
        <v>350000</v>
      </c>
      <c r="D69" s="10">
        <f t="shared" si="3"/>
        <v>5191500</v>
      </c>
    </row>
    <row r="70" spans="1:4">
      <c r="A70" s="8">
        <v>21</v>
      </c>
      <c r="B70" s="8" t="s">
        <v>57</v>
      </c>
      <c r="C70" s="10">
        <v>300000</v>
      </c>
      <c r="D70" s="10">
        <f t="shared" si="3"/>
        <v>5491500</v>
      </c>
    </row>
    <row r="71" spans="1:4">
      <c r="A71" s="8">
        <v>22</v>
      </c>
      <c r="B71" s="8" t="s">
        <v>58</v>
      </c>
      <c r="C71" s="10"/>
      <c r="D71" s="10"/>
    </row>
    <row r="72" spans="1:4">
      <c r="A72" s="8">
        <v>23</v>
      </c>
      <c r="B72" s="8" t="s">
        <v>59</v>
      </c>
      <c r="C72" s="10">
        <v>160000</v>
      </c>
      <c r="D72" s="10">
        <f>D70+C72</f>
        <v>5651500</v>
      </c>
    </row>
    <row r="73" spans="1:4">
      <c r="A73" s="8">
        <v>24</v>
      </c>
      <c r="B73" s="8" t="s">
        <v>60</v>
      </c>
      <c r="C73" s="10">
        <v>105000</v>
      </c>
      <c r="D73" s="10">
        <f>D72+C73</f>
        <v>5756500</v>
      </c>
    </row>
    <row r="74" spans="1:4">
      <c r="A74" s="8">
        <v>25</v>
      </c>
      <c r="B74" s="8" t="s">
        <v>61</v>
      </c>
      <c r="C74" s="10">
        <v>225000</v>
      </c>
      <c r="D74" s="10">
        <f>D73+C74</f>
        <v>5981500</v>
      </c>
    </row>
    <row r="75" spans="1:4">
      <c r="A75" s="8">
        <v>26</v>
      </c>
      <c r="B75" s="8" t="s">
        <v>62</v>
      </c>
      <c r="C75" s="10">
        <v>168000</v>
      </c>
      <c r="D75" s="10">
        <f>D74+C75</f>
        <v>6149500</v>
      </c>
    </row>
    <row r="76" spans="1:4">
      <c r="A76" s="8">
        <v>27</v>
      </c>
      <c r="B76" s="8" t="s">
        <v>63</v>
      </c>
      <c r="C76" s="10">
        <v>120000</v>
      </c>
      <c r="D76" s="10">
        <f t="shared" ref="D76:D90" si="4">D75+C76</f>
        <v>6269500</v>
      </c>
    </row>
    <row r="77" spans="1:4">
      <c r="A77" s="8">
        <v>28</v>
      </c>
      <c r="B77" s="8" t="s">
        <v>64</v>
      </c>
      <c r="C77" s="10">
        <v>800000</v>
      </c>
      <c r="D77" s="10">
        <f t="shared" si="4"/>
        <v>7069500</v>
      </c>
    </row>
    <row r="78" spans="1:4">
      <c r="A78" s="8">
        <v>29</v>
      </c>
      <c r="B78" s="8" t="s">
        <v>83</v>
      </c>
      <c r="C78" s="10">
        <v>360000</v>
      </c>
      <c r="D78" s="10">
        <f t="shared" si="4"/>
        <v>7429500</v>
      </c>
    </row>
    <row r="79" spans="1:4">
      <c r="A79" s="8">
        <v>30</v>
      </c>
      <c r="B79" s="8" t="s">
        <v>68</v>
      </c>
      <c r="C79" s="10">
        <v>875000</v>
      </c>
      <c r="D79" s="10">
        <f t="shared" si="4"/>
        <v>8304500</v>
      </c>
    </row>
    <row r="80" spans="1:4">
      <c r="A80" s="8">
        <v>31</v>
      </c>
      <c r="B80" s="8" t="s">
        <v>85</v>
      </c>
      <c r="C80" s="10">
        <v>20000</v>
      </c>
      <c r="D80" s="10">
        <f t="shared" si="4"/>
        <v>8324500</v>
      </c>
    </row>
    <row r="81" spans="1:5">
      <c r="A81" s="8">
        <v>32</v>
      </c>
      <c r="B81" s="8" t="s">
        <v>65</v>
      </c>
      <c r="C81" s="10">
        <v>2875000</v>
      </c>
      <c r="D81" s="10">
        <f t="shared" si="4"/>
        <v>11199500</v>
      </c>
    </row>
    <row r="82" spans="1:5">
      <c r="A82" s="8">
        <v>33</v>
      </c>
      <c r="B82" s="8" t="s">
        <v>66</v>
      </c>
      <c r="C82" s="10">
        <v>520000</v>
      </c>
      <c r="D82" s="10">
        <f t="shared" si="4"/>
        <v>11719500</v>
      </c>
    </row>
    <row r="83" spans="1:5">
      <c r="A83" s="8">
        <v>34</v>
      </c>
      <c r="B83" s="8" t="s">
        <v>71</v>
      </c>
      <c r="C83" s="10">
        <v>22750000</v>
      </c>
      <c r="D83" s="10">
        <f t="shared" si="4"/>
        <v>34469500</v>
      </c>
    </row>
    <row r="84" spans="1:5">
      <c r="A84" s="8">
        <v>35</v>
      </c>
      <c r="B84" s="8" t="s">
        <v>72</v>
      </c>
      <c r="C84" s="10">
        <v>900000</v>
      </c>
      <c r="D84" s="10">
        <f t="shared" si="4"/>
        <v>35369500</v>
      </c>
    </row>
    <row r="85" spans="1:5">
      <c r="A85" s="8">
        <v>36</v>
      </c>
      <c r="B85" s="8" t="s">
        <v>73</v>
      </c>
      <c r="C85" s="10">
        <v>1000000</v>
      </c>
      <c r="D85" s="10">
        <f t="shared" si="4"/>
        <v>36369500</v>
      </c>
    </row>
    <row r="86" spans="1:5">
      <c r="A86" s="8">
        <v>37</v>
      </c>
      <c r="B86" s="8" t="s">
        <v>67</v>
      </c>
      <c r="C86" s="10">
        <v>40000</v>
      </c>
      <c r="D86" s="10">
        <f t="shared" si="4"/>
        <v>36409500</v>
      </c>
    </row>
    <row r="87" spans="1:5">
      <c r="A87" s="8">
        <v>38</v>
      </c>
      <c r="B87" s="8" t="s">
        <v>74</v>
      </c>
      <c r="C87" s="10">
        <v>3000000</v>
      </c>
      <c r="D87" s="10">
        <f t="shared" si="4"/>
        <v>39409500</v>
      </c>
    </row>
    <row r="88" spans="1:5">
      <c r="A88" s="8">
        <v>39</v>
      </c>
      <c r="B88" s="8" t="s">
        <v>78</v>
      </c>
      <c r="C88" s="10">
        <v>400000</v>
      </c>
      <c r="D88" s="10">
        <f t="shared" si="4"/>
        <v>39809500</v>
      </c>
    </row>
    <row r="89" spans="1:5">
      <c r="A89" s="8">
        <v>40</v>
      </c>
      <c r="B89" s="8" t="s">
        <v>75</v>
      </c>
      <c r="C89" s="10">
        <v>300000</v>
      </c>
      <c r="D89" s="10">
        <f t="shared" si="4"/>
        <v>40109500</v>
      </c>
    </row>
    <row r="90" spans="1:5">
      <c r="A90" s="8">
        <v>41</v>
      </c>
      <c r="B90" s="8" t="s">
        <v>76</v>
      </c>
      <c r="C90" s="10">
        <v>500000</v>
      </c>
      <c r="D90" s="10">
        <f t="shared" si="4"/>
        <v>40609500</v>
      </c>
    </row>
    <row r="91" spans="1:5">
      <c r="A91" s="8">
        <v>42</v>
      </c>
      <c r="B91" s="8" t="s">
        <v>77</v>
      </c>
      <c r="C91" s="10">
        <v>500000</v>
      </c>
      <c r="D91" s="10">
        <f>D90+C91</f>
        <v>41109500</v>
      </c>
    </row>
    <row r="92" spans="1:5">
      <c r="A92" s="8">
        <v>43</v>
      </c>
      <c r="B92" s="8" t="s">
        <v>86</v>
      </c>
      <c r="C92" s="10">
        <v>200000</v>
      </c>
      <c r="D92" s="10">
        <f>D91+C92</f>
        <v>41309500</v>
      </c>
    </row>
    <row r="93" spans="1:5">
      <c r="A93" s="8">
        <v>44</v>
      </c>
      <c r="B93" s="8" t="s">
        <v>88</v>
      </c>
      <c r="C93" s="10">
        <v>7000000</v>
      </c>
      <c r="D93" s="10">
        <f>D92+C93</f>
        <v>48309500</v>
      </c>
    </row>
    <row r="94" spans="1:5">
      <c r="B94" s="3" t="s">
        <v>80</v>
      </c>
      <c r="D94" s="4">
        <f>D28+D46+D93</f>
        <v>89183650</v>
      </c>
      <c r="E94" s="4"/>
    </row>
    <row r="95" spans="1:5">
      <c r="B95" s="3" t="s">
        <v>82</v>
      </c>
      <c r="D95" s="4">
        <f>D15-D94</f>
        <v>13443950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yazz</dc:creator>
  <cp:lastModifiedBy>yazz</cp:lastModifiedBy>
  <dcterms:created xsi:type="dcterms:W3CDTF">2011-12-06T05:49:17Z</dcterms:created>
  <dcterms:modified xsi:type="dcterms:W3CDTF">2012-01-19T02:27:00Z</dcterms:modified>
</cp:coreProperties>
</file>